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25170" windowHeight="6585" tabRatio="798" activeTab="0"/>
  </bookViews>
  <sheets>
    <sheet name="Dez EVU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<sst xmlns="http://schemas.openxmlformats.org/spreadsheetml/2006/main" count="32" uniqueCount="29">
  <si>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Brutto</t>
  </si>
  <si>
    <t>zuzügl. 19% Mwst.</t>
  </si>
  <si>
    <t>Betrag</t>
  </si>
  <si>
    <t>Diff.</t>
  </si>
  <si>
    <t>EEX</t>
  </si>
  <si>
    <t>Ct./KWh</t>
  </si>
  <si>
    <t>Zählerstand Anfang</t>
  </si>
  <si>
    <t>Zählerstand Ende</t>
  </si>
  <si>
    <t>KWK Zuschlag</t>
  </si>
  <si>
    <t>Eigenerzeugung</t>
  </si>
  <si>
    <t>Einspeisung</t>
  </si>
  <si>
    <t>Zwischensumme</t>
  </si>
  <si>
    <t>VNNE</t>
  </si>
  <si>
    <t>Bitte überweisen Sie den Betrag bis zum 18.01. 2010</t>
  </si>
  <si>
    <t>Rechnung Nr.: xxxxx</t>
  </si>
  <si>
    <t>Name</t>
  </si>
  <si>
    <t>Strasse</t>
  </si>
  <si>
    <t>Ort</t>
  </si>
  <si>
    <t>Tel.</t>
  </si>
  <si>
    <t>Fax:</t>
  </si>
  <si>
    <t>Ust.-Id.: xxxxxxxxx</t>
  </si>
  <si>
    <t>Bankverbindung</t>
  </si>
  <si>
    <t xml:space="preserve">BLZ: </t>
  </si>
  <si>
    <t xml:space="preserve">Kto.-Nr.: </t>
  </si>
  <si>
    <t>für das BHKW Standort</t>
  </si>
  <si>
    <t>Adresse Netzbetreiber</t>
  </si>
  <si>
    <t>z. Hd. Hr. Ansprechpartner</t>
  </si>
  <si>
    <t>PLZ Ort</t>
  </si>
  <si>
    <t>Datum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</si>
</sst>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0.00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d\.m\.yy"/>
    <numFmt numFmtId="179" formatCode="d/m/yyyy"/>
    <numFmt numFmtId="180" formatCode="#,##0.00\ &quot;€&quot;"/>
    <numFmt numFmtId="181" formatCode="#,##0.0000\ &quot;€&quot;"/>
    <numFmt numFmtId="182" formatCode="_(&quot;€&quot;* #,##0.00_);_(&quot;€&quot;* \(#,##0.00\);_(&quot;€&quot;* &quot;-&quot;??_);_(@_)"/>
    <numFmt numFmtId="183" formatCode="#,##0.00\ _€"/>
    <numFmt numFmtId="184" formatCode="#,##0.000000\ &quot;€&quot;"/>
    <numFmt numFmtId="185" formatCode="#,##0\ &quot;€&quot;"/>
    <numFmt numFmtId="186" formatCode="#,##0.0\ &quot;€&quot;"/>
    <numFmt numFmtId="187" formatCode="#,##0.00000\ &quot;€&quot;"/>
    <numFmt numFmtId="188" formatCode="0.00000"/>
    <numFmt numFmtId="189" formatCode="0.0000"/>
    <numFmt numFmtId="190" formatCode="#,##0.0000000\ &quot;€&quot;"/>
    <numFmt numFmtId="191" formatCode="#,##0.0000\ _€"/>
    <numFmt numFmtId="192" formatCode="#,##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i/>
      <sz val="11"/>
      <name val="Tahoma"/>
      <family val="2"/>
    </font>
    <font>
      <b/>
      <sz val="11"/>
      <color indexed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1" xfId="20" applyFont="1" applyBorder="1">
      <alignment/>
      <protection/>
    </xf>
    <xf numFmtId="0" fontId="5" fillId="0" borderId="1" xfId="20" applyFont="1" applyBorder="1" applyAlignment="1">
      <alignment horizontal="center"/>
      <protection/>
    </xf>
    <xf numFmtId="14" fontId="5" fillId="0" borderId="1" xfId="20" applyNumberFormat="1" applyFont="1" applyBorder="1" applyAlignment="1">
      <alignment horizontal="center"/>
      <protection/>
    </xf>
    <xf numFmtId="0" fontId="5" fillId="0" borderId="1" xfId="20" applyFont="1" applyBorder="1" applyAlignment="1">
      <alignment horizontal="center" wrapText="1"/>
      <protection/>
    </xf>
    <xf numFmtId="3" fontId="7" fillId="0" borderId="1" xfId="20" applyNumberFormat="1" applyFont="1" applyBorder="1" applyAlignment="1">
      <alignment horizontal="center"/>
      <protection/>
    </xf>
    <xf numFmtId="3" fontId="5" fillId="0" borderId="1" xfId="20" applyNumberFormat="1" applyFont="1" applyBorder="1" applyAlignment="1">
      <alignment horizontal="center"/>
      <protection/>
    </xf>
    <xf numFmtId="189" fontId="5" fillId="0" borderId="1" xfId="20" applyNumberFormat="1" applyFont="1" applyBorder="1" applyAlignment="1">
      <alignment horizontal="center"/>
      <protection/>
    </xf>
    <xf numFmtId="3" fontId="7" fillId="0" borderId="0" xfId="20" applyNumberFormat="1" applyFont="1" applyBorder="1" applyAlignment="1">
      <alignment horizontal="center"/>
      <protection/>
    </xf>
    <xf numFmtId="3" fontId="5" fillId="0" borderId="0" xfId="20" applyNumberFormat="1" applyFont="1" applyBorder="1" applyAlignment="1">
      <alignment horizontal="center"/>
      <protection/>
    </xf>
    <xf numFmtId="189" fontId="5" fillId="0" borderId="0" xfId="20" applyNumberFormat="1" applyFont="1" applyBorder="1" applyAlignment="1">
      <alignment horizontal="center"/>
      <protection/>
    </xf>
    <xf numFmtId="189" fontId="7" fillId="0" borderId="0" xfId="20" applyNumberFormat="1" applyFont="1" applyBorder="1" applyAlignment="1">
      <alignment horizontal="center"/>
      <protection/>
    </xf>
    <xf numFmtId="189" fontId="5" fillId="0" borderId="2" xfId="20" applyNumberFormat="1" applyFont="1" applyBorder="1" applyAlignment="1">
      <alignment horizontal="center"/>
      <protection/>
    </xf>
    <xf numFmtId="189" fontId="7" fillId="0" borderId="2" xfId="20" applyNumberFormat="1" applyFont="1" applyBorder="1" applyAlignment="1">
      <alignment horizontal="center"/>
      <protection/>
    </xf>
    <xf numFmtId="180" fontId="8" fillId="0" borderId="2" xfId="20" applyNumberFormat="1" applyFont="1" applyBorder="1" applyAlignment="1">
      <alignment horizontal="right"/>
      <protection/>
    </xf>
    <xf numFmtId="180" fontId="8" fillId="0" borderId="0" xfId="20" applyNumberFormat="1" applyFont="1" applyBorder="1" applyAlignment="1">
      <alignment horizontal="right"/>
      <protection/>
    </xf>
    <xf numFmtId="180" fontId="5" fillId="0" borderId="0" xfId="0" applyNumberFormat="1" applyFont="1" applyBorder="1" applyAlignment="1">
      <alignment/>
    </xf>
    <xf numFmtId="180" fontId="8" fillId="0" borderId="3" xfId="20" applyNumberFormat="1" applyFont="1" applyBorder="1" applyAlignment="1">
      <alignment horizontal="right"/>
      <protection/>
    </xf>
    <xf numFmtId="0" fontId="6" fillId="0" borderId="1" xfId="20" applyFont="1" applyBorder="1">
      <alignment/>
      <protection/>
    </xf>
    <xf numFmtId="189" fontId="9" fillId="0" borderId="1" xfId="20" applyNumberFormat="1" applyFont="1" applyBorder="1" applyAlignment="1">
      <alignment horizontal="left"/>
      <protection/>
    </xf>
    <xf numFmtId="180" fontId="8" fillId="0" borderId="1" xfId="20" applyNumberFormat="1" applyFont="1" applyBorder="1" applyAlignment="1">
      <alignment horizontal="right"/>
      <protection/>
    </xf>
    <xf numFmtId="4" fontId="7" fillId="0" borderId="2" xfId="20" applyNumberFormat="1" applyFont="1" applyBorder="1" applyAlignment="1">
      <alignment horizontal="center"/>
      <protection/>
    </xf>
    <xf numFmtId="4" fontId="5" fillId="0" borderId="2" xfId="20" applyNumberFormat="1" applyFont="1" applyBorder="1" applyAlignment="1">
      <alignment horizontal="center"/>
      <protection/>
    </xf>
    <xf numFmtId="180" fontId="5" fillId="0" borderId="4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5" fillId="0" borderId="1" xfId="20" applyFont="1" applyBorder="1" applyAlignment="1">
      <alignment horizontal="center"/>
      <protection/>
    </xf>
    <xf numFmtId="189" fontId="5" fillId="0" borderId="3" xfId="20" applyNumberFormat="1" applyFont="1" applyBorder="1" applyAlignment="1">
      <alignment horizontal="center"/>
      <protection/>
    </xf>
    <xf numFmtId="0" fontId="3" fillId="0" borderId="3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hornweg Rechnungen 2003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workbookViewId="0" topLeftCell="A1">
      <selection activeCell="A1" sqref="A1:G43"/>
    </sheetView>
  </sheetViews>
  <sheetFormatPr defaultColWidth="11.421875" defaultRowHeight="15" customHeight="1"/>
  <cols>
    <col min="1" max="1" width="14.00390625" style="2" customWidth="1"/>
    <col min="2" max="2" width="13.00390625" style="2" customWidth="1"/>
    <col min="3" max="3" width="12.28125" style="2" customWidth="1"/>
    <col min="4" max="4" width="8.57421875" style="2" customWidth="1"/>
    <col min="5" max="5" width="9.28125" style="2" customWidth="1"/>
    <col min="6" max="6" width="9.8515625" style="2" customWidth="1"/>
    <col min="7" max="7" width="12.8515625" style="2" customWidth="1"/>
    <col min="8" max="8" width="13.8515625" style="2" customWidth="1"/>
    <col min="9" max="16384" width="11.421875" style="2" customWidth="1"/>
  </cols>
  <sheetData>
    <row r="1" spans="1:6" ht="17.25" customHeight="1">
      <c r="A1" s="1" t="s">
        <v>15</v>
      </c>
      <c r="F1" s="3" t="s">
        <v>16</v>
      </c>
    </row>
    <row r="2" ht="15" customHeight="1">
      <c r="F2" s="3" t="s">
        <v>17</v>
      </c>
    </row>
    <row r="3" ht="15" customHeight="1">
      <c r="F3" s="4" t="s">
        <v>28</v>
      </c>
    </row>
    <row r="4" ht="15" customHeight="1">
      <c r="F4" s="3"/>
    </row>
    <row r="5" ht="15" customHeight="1">
      <c r="F5" s="3" t="s">
        <v>18</v>
      </c>
    </row>
    <row r="6" ht="15" customHeight="1">
      <c r="F6" s="3" t="s">
        <v>19</v>
      </c>
    </row>
    <row r="7" ht="15" customHeight="1">
      <c r="F7" s="2" t="s">
        <v>20</v>
      </c>
    </row>
    <row r="8" ht="15" customHeight="1">
      <c r="A8" s="2" t="s">
        <v>25</v>
      </c>
    </row>
    <row r="9" ht="15" customHeight="1">
      <c r="A9" s="2" t="s">
        <v>26</v>
      </c>
    </row>
    <row r="10" ht="15" customHeight="1">
      <c r="A10" s="2" t="s">
        <v>16</v>
      </c>
    </row>
    <row r="12" ht="15" customHeight="1">
      <c r="A12" s="2" t="s">
        <v>27</v>
      </c>
    </row>
    <row r="18" ht="15" customHeight="1">
      <c r="F18" s="7"/>
    </row>
    <row r="19" ht="15" customHeight="1">
      <c r="A19" s="5" t="s">
        <v>14</v>
      </c>
    </row>
    <row r="20" ht="15" customHeight="1">
      <c r="A20" s="2" t="s">
        <v>24</v>
      </c>
    </row>
    <row r="22" spans="1:7" ht="15" customHeight="1">
      <c r="A22" s="11" t="s">
        <v>6</v>
      </c>
      <c r="B22" s="11" t="s">
        <v>7</v>
      </c>
      <c r="C22" s="8"/>
      <c r="D22" s="8"/>
      <c r="E22" s="25" t="s">
        <v>10</v>
      </c>
      <c r="F22" s="8"/>
      <c r="G22" s="8"/>
    </row>
    <row r="23" spans="1:7" ht="15" customHeight="1">
      <c r="A23" s="10">
        <v>40451</v>
      </c>
      <c r="B23" s="10">
        <v>40543</v>
      </c>
      <c r="C23" s="11" t="s">
        <v>3</v>
      </c>
      <c r="D23" s="11" t="s">
        <v>12</v>
      </c>
      <c r="E23" s="11" t="s">
        <v>4</v>
      </c>
      <c r="F23" s="11" t="s">
        <v>5</v>
      </c>
      <c r="G23" s="9" t="s">
        <v>2</v>
      </c>
    </row>
    <row r="24" spans="1:7" ht="15" customHeight="1" thickBot="1">
      <c r="A24" s="28">
        <v>0</v>
      </c>
      <c r="B24" s="28">
        <v>5000</v>
      </c>
      <c r="C24" s="29">
        <f>B24-A24</f>
        <v>5000</v>
      </c>
      <c r="D24" s="19">
        <v>0.69</v>
      </c>
      <c r="E24" s="20">
        <v>3.703</v>
      </c>
      <c r="F24" s="19">
        <f>SUM(D24:E24)</f>
        <v>4.393</v>
      </c>
      <c r="G24" s="21">
        <f>ROUND(F24,5)*(C24/100)</f>
        <v>219.64999999999998</v>
      </c>
    </row>
    <row r="25" spans="1:7" ht="15" customHeight="1">
      <c r="A25" s="15"/>
      <c r="B25" s="15"/>
      <c r="C25" s="16"/>
      <c r="D25" s="17"/>
      <c r="E25" s="18"/>
      <c r="F25" s="17"/>
      <c r="G25" s="22"/>
    </row>
    <row r="26" spans="1:7" ht="15" customHeight="1">
      <c r="A26" s="15"/>
      <c r="B26" s="15"/>
      <c r="C26" s="16"/>
      <c r="D26" s="17"/>
      <c r="E26" s="18"/>
      <c r="F26" s="17"/>
      <c r="G26" s="22"/>
    </row>
    <row r="27" spans="1:7" ht="15" customHeight="1">
      <c r="A27" s="12"/>
      <c r="B27" s="12"/>
      <c r="C27" s="13"/>
      <c r="D27" s="14"/>
      <c r="E27" s="26" t="s">
        <v>9</v>
      </c>
      <c r="F27" s="14"/>
      <c r="G27" s="27"/>
    </row>
    <row r="28" spans="1:7" ht="15" customHeight="1">
      <c r="A28" s="10">
        <f>A23</f>
        <v>40451</v>
      </c>
      <c r="B28" s="10">
        <f>B23</f>
        <v>40543</v>
      </c>
      <c r="C28" s="11" t="s">
        <v>3</v>
      </c>
      <c r="D28" s="32" t="s">
        <v>8</v>
      </c>
      <c r="E28" s="32"/>
      <c r="F28" s="11"/>
      <c r="G28" s="9" t="s">
        <v>2</v>
      </c>
    </row>
    <row r="29" spans="1:7" ht="15" customHeight="1" thickBot="1">
      <c r="A29" s="28">
        <v>0</v>
      </c>
      <c r="B29" s="28">
        <v>10000</v>
      </c>
      <c r="C29" s="29">
        <f>B29-A29</f>
        <v>10000</v>
      </c>
      <c r="D29" s="33">
        <v>5.11</v>
      </c>
      <c r="E29" s="34"/>
      <c r="F29" s="19"/>
      <c r="G29" s="24">
        <f>ROUND(D29,5)*(C29/100)</f>
        <v>511.00000000000006</v>
      </c>
    </row>
    <row r="30" spans="6:7" ht="15" customHeight="1">
      <c r="F30" s="7" t="s">
        <v>11</v>
      </c>
      <c r="G30" s="23">
        <f>G24+G29</f>
        <v>730.6500000000001</v>
      </c>
    </row>
    <row r="31" spans="6:7" ht="15" customHeight="1" thickBot="1">
      <c r="F31" s="7" t="s">
        <v>1</v>
      </c>
      <c r="G31" s="30">
        <f>ROUND(G30,3)*0.19</f>
        <v>138.8235</v>
      </c>
    </row>
    <row r="32" spans="6:7" ht="15" customHeight="1" thickTop="1">
      <c r="F32" s="7" t="s">
        <v>0</v>
      </c>
      <c r="G32" s="31">
        <f>ROUND(G30,3)*1.19</f>
        <v>869.4735</v>
      </c>
    </row>
    <row r="35" spans="2:3" ht="15" customHeight="1">
      <c r="B35" s="7"/>
      <c r="C35" s="6"/>
    </row>
    <row r="38" ht="14.25"/>
    <row r="39" ht="14.25">
      <c r="A39" s="2" t="s">
        <v>21</v>
      </c>
    </row>
    <row r="40" ht="14.25">
      <c r="A40" s="2" t="s">
        <v>22</v>
      </c>
    </row>
    <row r="41" ht="14.25">
      <c r="A41" s="2" t="s">
        <v>23</v>
      </c>
    </row>
    <row r="42" ht="14.25"/>
    <row r="43" ht="14.25">
      <c r="A43" s="2" t="s">
        <v>13</v>
      </c>
    </row>
    <row r="44" ht="14.25"/>
  </sheetData>
  <mergeCells count="2">
    <mergeCell ref="D28:E28"/>
    <mergeCell ref="D29:E29"/>
  </mergeCells>
  <printOptions/>
  <pageMargins left="0.984251968503937" right="0.35433070866141736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berndh</cp:lastModifiedBy>
  <cp:lastPrinted>2010-08-30T07:32:04Z</cp:lastPrinted>
  <dcterms:created xsi:type="dcterms:W3CDTF">2003-05-03T12:49:07Z</dcterms:created>
  <dcterms:modified xsi:type="dcterms:W3CDTF">2010-08-30T07:32:12Z</dcterms:modified>
  <cp:category/>
  <cp:version/>
  <cp:contentType/>
  <cp:contentStatus/>
</cp:coreProperties>
</file>